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9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A19" i="1" s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A18" i="1" l="1"/>
  <c r="A27" i="1"/>
  <c r="A23" i="1"/>
  <c r="A14" i="1"/>
  <c r="A16" i="1"/>
  <c r="A15" i="1"/>
  <c r="A24" i="1"/>
  <c r="A30" i="1"/>
  <c r="A17" i="1"/>
  <c r="A26" i="1"/>
  <c r="A22" i="1"/>
  <c r="A25" i="1"/>
  <c r="A29" i="1"/>
  <c r="A13" i="1"/>
  <c r="A12" i="1"/>
  <c r="A21" i="1"/>
  <c r="A20" i="1"/>
  <c r="A28" i="1"/>
</calcChain>
</file>

<file path=xl/sharedStrings.xml><?xml version="1.0" encoding="utf-8"?>
<sst xmlns="http://schemas.openxmlformats.org/spreadsheetml/2006/main" count="34" uniqueCount="33">
  <si>
    <t>X - RAY EXAMINATIONS BY TYPE OF INVESTIGATION &amp; DISTRICT</t>
  </si>
  <si>
    <t>TOTAL</t>
  </si>
  <si>
    <t>FUJEIRA</t>
  </si>
  <si>
    <t>.R.A.K</t>
  </si>
  <si>
    <t>.U.A.Q</t>
  </si>
  <si>
    <t>AJMAN</t>
  </si>
  <si>
    <t>SHARJAH</t>
  </si>
  <si>
    <t>DUBAI</t>
  </si>
  <si>
    <t xml:space="preserve"> District</t>
  </si>
  <si>
    <t>No. of Patien</t>
  </si>
  <si>
    <t>ROUTINE  X - RAY</t>
  </si>
  <si>
    <t>No. of Exam</t>
  </si>
  <si>
    <t>SPECIALIZED EXAMINATION</t>
  </si>
  <si>
    <t xml:space="preserve"> .I.V.P</t>
  </si>
  <si>
    <t>I.VC  ORAL</t>
  </si>
  <si>
    <t>G.I.Tract</t>
  </si>
  <si>
    <t>Tomogramm</t>
  </si>
  <si>
    <t>C.T Scan</t>
  </si>
  <si>
    <t>ULTRA.SOUND</t>
  </si>
  <si>
    <t>M.I.R</t>
  </si>
  <si>
    <t>Anjography</t>
  </si>
  <si>
    <t>Mammogram</t>
  </si>
  <si>
    <t>H.S.G.</t>
  </si>
  <si>
    <t>Panoramic</t>
  </si>
  <si>
    <t>B.M.D.</t>
  </si>
  <si>
    <t>Others</t>
  </si>
  <si>
    <t>Total Exam</t>
  </si>
  <si>
    <t>Total Patiens</t>
  </si>
  <si>
    <t>Total Exams</t>
  </si>
  <si>
    <t>No. of Patient</t>
  </si>
  <si>
    <t>Type Of X=-Ray</t>
  </si>
  <si>
    <t xml:space="preserve">                                  ( 99 )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</si>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</sst>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readingOrder="2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0" fontId="1" fillId="0" borderId="0" xfId="0" applyFont="1" applyAlignment="1">
      <alignment horizontal="right" vertical="center" wrapText="1" readingOrder="2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9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80980800" y="609600"/>
          <a:ext cx="18192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771525</xdr:colOff>
      <xdr:row>0</xdr:row>
      <xdr:rowOff>99521</xdr:rowOff>
    </xdr:from>
    <xdr:to>
      <xdr:col>8</xdr:col>
      <xdr:colOff>695313</xdr:colOff>
      <xdr:row>4</xdr:row>
      <xdr:rowOff>56367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476237" y="99521"/>
          <a:ext cx="1866888" cy="6045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6;&#1588;&#1591;&#1577;%20&#1575;&#1604;&#1582;&#1583;&#1605;&#1575;&#1578;%20&#1575;&#1604;&#1605;&#1587;&#1575;&#1593;&#1583;&#1577;/&#1605;&#1582;&#1578;&#1576;&#1585;%202018/&#1601;&#1581;&#1608;&#1589;&#1575;&#1578;%20&#1575;&#1604;&#1605;&#1582;&#1578;&#1576;&#1585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"/>
      <sheetName val="دبي الاشعة"/>
      <sheetName val="الشارقة الاشعة"/>
      <sheetName val="عجمان الاشعة"/>
      <sheetName val="ام القيوين الاشعة"/>
      <sheetName val="راس الخيمة الاشعة"/>
      <sheetName val="الفجيرة الاشعة"/>
      <sheetName val="99"/>
      <sheetName val="دبي المختبر"/>
      <sheetName val="الشارقة المختبر "/>
      <sheetName val="عجمان المختبر"/>
      <sheetName val="ام القيوين المختبر"/>
      <sheetName val="راس الخيمة المختبر"/>
      <sheetName val="الفجيرة المختبر"/>
      <sheetName val="100"/>
      <sheetName val="وحدات الدم"/>
      <sheetName val="36"/>
      <sheetName val="Sheet1"/>
    </sheetNames>
    <sheetDataSet>
      <sheetData sheetId="0"/>
      <sheetData sheetId="1">
        <row r="8">
          <cell r="C8">
            <v>155846</v>
          </cell>
        </row>
        <row r="9">
          <cell r="C9">
            <v>162055</v>
          </cell>
        </row>
        <row r="10">
          <cell r="C10">
            <v>4630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126</v>
          </cell>
        </row>
        <row r="14">
          <cell r="C14">
            <v>0</v>
          </cell>
        </row>
        <row r="15">
          <cell r="C15">
            <v>1158</v>
          </cell>
        </row>
        <row r="16">
          <cell r="C16">
            <v>2910</v>
          </cell>
        </row>
        <row r="17">
          <cell r="C17">
            <v>403</v>
          </cell>
        </row>
        <row r="18">
          <cell r="C18">
            <v>0</v>
          </cell>
        </row>
        <row r="19">
          <cell r="C19">
            <v>8</v>
          </cell>
        </row>
        <row r="20">
          <cell r="C20">
            <v>0</v>
          </cell>
        </row>
        <row r="21">
          <cell r="C21">
            <v>1009</v>
          </cell>
        </row>
        <row r="22">
          <cell r="C22">
            <v>296</v>
          </cell>
        </row>
        <row r="23">
          <cell r="C23">
            <v>0</v>
          </cell>
        </row>
        <row r="24">
          <cell r="C24">
            <v>5910</v>
          </cell>
        </row>
        <row r="25">
          <cell r="C25">
            <v>160476</v>
          </cell>
        </row>
        <row r="26">
          <cell r="C26">
            <v>167965</v>
          </cell>
        </row>
      </sheetData>
      <sheetData sheetId="2">
        <row r="6">
          <cell r="C6">
            <v>351121</v>
          </cell>
        </row>
        <row r="7">
          <cell r="C7">
            <v>383937</v>
          </cell>
        </row>
        <row r="8">
          <cell r="C8">
            <v>37054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789</v>
          </cell>
        </row>
        <row r="12">
          <cell r="C12">
            <v>0</v>
          </cell>
        </row>
        <row r="13">
          <cell r="C13">
            <v>16902</v>
          </cell>
        </row>
        <row r="14">
          <cell r="C14">
            <v>19875</v>
          </cell>
        </row>
        <row r="15">
          <cell r="C15">
            <v>4036</v>
          </cell>
        </row>
        <row r="16">
          <cell r="C16">
            <v>0</v>
          </cell>
        </row>
        <row r="17">
          <cell r="C17">
            <v>20</v>
          </cell>
        </row>
        <row r="18">
          <cell r="C18">
            <v>14</v>
          </cell>
        </row>
        <row r="19">
          <cell r="C19">
            <v>3067</v>
          </cell>
        </row>
        <row r="20">
          <cell r="C20">
            <v>288</v>
          </cell>
        </row>
        <row r="21">
          <cell r="C21">
            <v>2571</v>
          </cell>
        </row>
        <row r="22">
          <cell r="C22">
            <v>47562</v>
          </cell>
        </row>
        <row r="23">
          <cell r="C23">
            <v>388175</v>
          </cell>
        </row>
        <row r="24">
          <cell r="C24">
            <v>431499</v>
          </cell>
        </row>
      </sheetData>
      <sheetData sheetId="3">
        <row r="6">
          <cell r="C6">
            <v>148105</v>
          </cell>
        </row>
        <row r="7">
          <cell r="C7">
            <v>148105</v>
          </cell>
        </row>
        <row r="8">
          <cell r="C8">
            <v>991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991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991</v>
          </cell>
        </row>
        <row r="23">
          <cell r="C23">
            <v>149096</v>
          </cell>
        </row>
        <row r="24">
          <cell r="C24">
            <v>149096</v>
          </cell>
        </row>
      </sheetData>
      <sheetData sheetId="4">
        <row r="6">
          <cell r="C6">
            <v>47970</v>
          </cell>
        </row>
        <row r="7">
          <cell r="C7">
            <v>57507</v>
          </cell>
        </row>
        <row r="8">
          <cell r="C8">
            <v>1458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15</v>
          </cell>
        </row>
        <row r="12">
          <cell r="C12">
            <v>0</v>
          </cell>
        </row>
        <row r="13">
          <cell r="C13">
            <v>1382</v>
          </cell>
        </row>
        <row r="14">
          <cell r="C14">
            <v>1773</v>
          </cell>
        </row>
        <row r="15">
          <cell r="C15">
            <v>654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3824</v>
          </cell>
        </row>
        <row r="23">
          <cell r="C23">
            <v>49428</v>
          </cell>
        </row>
        <row r="24">
          <cell r="C24">
            <v>61331</v>
          </cell>
        </row>
      </sheetData>
      <sheetData sheetId="5">
        <row r="6">
          <cell r="C6">
            <v>98985</v>
          </cell>
        </row>
        <row r="7">
          <cell r="C7">
            <v>112318</v>
          </cell>
        </row>
        <row r="8">
          <cell r="C8">
            <v>16957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141</v>
          </cell>
        </row>
        <row r="12">
          <cell r="C12">
            <v>0</v>
          </cell>
        </row>
        <row r="13">
          <cell r="C13">
            <v>6797</v>
          </cell>
        </row>
        <row r="14">
          <cell r="C14">
            <v>12383</v>
          </cell>
        </row>
        <row r="15">
          <cell r="C15">
            <v>1945</v>
          </cell>
        </row>
        <row r="16">
          <cell r="C16">
            <v>0</v>
          </cell>
        </row>
        <row r="17">
          <cell r="C17">
            <v>52</v>
          </cell>
        </row>
        <row r="18">
          <cell r="C18">
            <v>18</v>
          </cell>
        </row>
        <row r="19">
          <cell r="C19">
            <v>141</v>
          </cell>
        </row>
        <row r="20">
          <cell r="C20">
            <v>354</v>
          </cell>
        </row>
        <row r="21">
          <cell r="C21">
            <v>0</v>
          </cell>
        </row>
        <row r="22">
          <cell r="C22">
            <v>21831</v>
          </cell>
        </row>
        <row r="23">
          <cell r="C23">
            <v>115942</v>
          </cell>
        </row>
        <row r="24">
          <cell r="C24">
            <v>134149</v>
          </cell>
        </row>
      </sheetData>
      <sheetData sheetId="6">
        <row r="6">
          <cell r="C6">
            <v>26748</v>
          </cell>
        </row>
        <row r="7">
          <cell r="C7">
            <v>49227</v>
          </cell>
        </row>
        <row r="8">
          <cell r="C8">
            <v>12599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50</v>
          </cell>
        </row>
        <row r="12">
          <cell r="C12">
            <v>0</v>
          </cell>
        </row>
        <row r="13">
          <cell r="C13">
            <v>4525</v>
          </cell>
        </row>
        <row r="14">
          <cell r="C14">
            <v>7109</v>
          </cell>
        </row>
        <row r="15">
          <cell r="C15">
            <v>1975</v>
          </cell>
        </row>
        <row r="16">
          <cell r="C16">
            <v>0</v>
          </cell>
        </row>
        <row r="17">
          <cell r="C17">
            <v>1001</v>
          </cell>
        </row>
        <row r="18">
          <cell r="C18">
            <v>0</v>
          </cell>
        </row>
        <row r="19">
          <cell r="C19">
            <v>6335</v>
          </cell>
        </row>
        <row r="20">
          <cell r="C20">
            <v>276</v>
          </cell>
        </row>
        <row r="21">
          <cell r="C21">
            <v>300</v>
          </cell>
        </row>
        <row r="22">
          <cell r="C22">
            <v>21571</v>
          </cell>
        </row>
        <row r="23">
          <cell r="C23">
            <v>39347</v>
          </cell>
        </row>
        <row r="24">
          <cell r="C24">
            <v>70798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K55"/>
  <sheetViews>
    <sheetView rightToLeft="1" tabSelected="1" zoomScaleNormal="100" workbookViewId="0">
      <selection activeCell="L7" sqref="L7"/>
    </sheetView>
  </sheetViews>
  <sheetFormatPr defaultRowHeight="12.75"/>
  <cols>
    <col min="1" max="9" width="14.5703125" style="1" customWidth="1"/>
    <col min="10" max="16384" width="9.140625" style="1"/>
  </cols>
  <sheetData>
    <row r="1" spans="1:9">
      <c r="A1" s="10"/>
      <c r="B1" s="10"/>
      <c r="C1" s="10"/>
      <c r="D1" s="10"/>
      <c r="E1" s="10"/>
      <c r="F1" s="10"/>
      <c r="G1" s="10"/>
      <c r="H1" s="10"/>
      <c r="I1" s="10"/>
    </row>
    <row r="2" spans="1:9">
      <c r="A2" s="10"/>
      <c r="B2" s="10"/>
      <c r="C2" s="10"/>
      <c r="D2" s="10"/>
      <c r="E2" s="10"/>
      <c r="F2" s="10"/>
      <c r="G2" s="10"/>
      <c r="H2" s="10"/>
      <c r="I2" s="10"/>
    </row>
    <row r="3" spans="1:9">
      <c r="A3" s="10"/>
      <c r="B3" s="10"/>
      <c r="C3" s="10"/>
      <c r="D3" s="10"/>
      <c r="E3" s="10"/>
      <c r="F3" s="10"/>
      <c r="G3" s="10"/>
      <c r="H3" s="10"/>
      <c r="I3" s="10"/>
    </row>
    <row r="4" spans="1:9">
      <c r="A4" s="10"/>
      <c r="B4" s="10"/>
      <c r="C4" s="10"/>
      <c r="D4" s="10"/>
      <c r="E4" s="10"/>
      <c r="F4" s="10"/>
      <c r="G4" s="10"/>
      <c r="H4" s="10"/>
      <c r="I4" s="10"/>
    </row>
    <row r="5" spans="1:9">
      <c r="A5" s="10"/>
      <c r="B5" s="10"/>
      <c r="C5" s="10"/>
      <c r="D5" s="10"/>
      <c r="E5" s="10"/>
      <c r="F5" s="10"/>
      <c r="G5" s="10"/>
      <c r="H5" s="10"/>
      <c r="I5" s="10"/>
    </row>
    <row r="6" spans="1:9" ht="16.5" customHeight="1">
      <c r="A6" s="10"/>
      <c r="B6" s="10"/>
      <c r="C6" s="10"/>
      <c r="D6" s="10"/>
      <c r="E6" s="10"/>
      <c r="F6" s="10"/>
      <c r="G6" s="10"/>
      <c r="H6" s="10"/>
      <c r="I6" s="10"/>
    </row>
    <row r="7" spans="1:9" ht="54.95" customHeight="1">
      <c r="A7" s="9" t="s">
        <v>32</v>
      </c>
      <c r="B7" s="9"/>
      <c r="C7" s="9"/>
      <c r="D7" s="9"/>
      <c r="E7" s="9"/>
      <c r="F7" s="9"/>
      <c r="G7" s="9"/>
      <c r="H7" s="9"/>
      <c r="I7" s="9"/>
    </row>
    <row r="8" spans="1:9" ht="20.100000000000001" customHeight="1">
      <c r="A8" s="11" t="s">
        <v>0</v>
      </c>
      <c r="B8" s="11"/>
      <c r="C8" s="11"/>
      <c r="D8" s="11"/>
      <c r="E8" s="11"/>
      <c r="F8" s="11"/>
      <c r="G8" s="11"/>
      <c r="H8" s="11"/>
      <c r="I8" s="11"/>
    </row>
    <row r="9" spans="1:9" ht="20.100000000000001" customHeight="1">
      <c r="A9" s="12" t="s">
        <v>31</v>
      </c>
      <c r="B9" s="12"/>
      <c r="C9" s="12"/>
      <c r="D9" s="12"/>
      <c r="E9" s="12"/>
      <c r="F9" s="12"/>
      <c r="G9" s="12"/>
      <c r="H9" s="12"/>
      <c r="I9" s="12"/>
    </row>
    <row r="10" spans="1:9" ht="20.25" customHeight="1">
      <c r="A10" s="13" t="s">
        <v>1</v>
      </c>
      <c r="B10" s="13" t="s">
        <v>2</v>
      </c>
      <c r="C10" s="13" t="s">
        <v>3</v>
      </c>
      <c r="D10" s="13" t="s">
        <v>4</v>
      </c>
      <c r="E10" s="13" t="s">
        <v>5</v>
      </c>
      <c r="F10" s="13" t="s">
        <v>6</v>
      </c>
      <c r="G10" s="13" t="s">
        <v>7</v>
      </c>
      <c r="H10" s="15" t="s">
        <v>8</v>
      </c>
      <c r="I10" s="15"/>
    </row>
    <row r="11" spans="1:9" ht="21" customHeight="1">
      <c r="A11" s="14"/>
      <c r="B11" s="14"/>
      <c r="C11" s="14"/>
      <c r="D11" s="14"/>
      <c r="E11" s="14"/>
      <c r="F11" s="14"/>
      <c r="G11" s="14"/>
      <c r="H11" s="16" t="s">
        <v>30</v>
      </c>
      <c r="I11" s="16"/>
    </row>
    <row r="12" spans="1:9" ht="24" customHeight="1">
      <c r="A12" s="6">
        <f>SUM(B12:G12)</f>
        <v>828775</v>
      </c>
      <c r="B12" s="4">
        <f>'[1]الفجيرة الاشعة'!C6</f>
        <v>26748</v>
      </c>
      <c r="C12" s="4">
        <f>SUM('[1]راس الخيمة الاشعة'!C6)</f>
        <v>98985</v>
      </c>
      <c r="D12" s="4">
        <f>'[1]ام القيوين الاشعة'!C6</f>
        <v>47970</v>
      </c>
      <c r="E12" s="4">
        <f>SUM('[1]عجمان الاشعة'!C6)</f>
        <v>148105</v>
      </c>
      <c r="F12" s="4">
        <f>'[1]الشارقة الاشعة'!C6</f>
        <v>351121</v>
      </c>
      <c r="G12" s="4">
        <f>'[1]دبي الاشعة'!C8</f>
        <v>155846</v>
      </c>
      <c r="H12" s="5" t="s">
        <v>29</v>
      </c>
      <c r="I12" s="18" t="s">
        <v>10</v>
      </c>
    </row>
    <row r="13" spans="1:9" ht="24" customHeight="1">
      <c r="A13" s="6">
        <f t="shared" ref="A13:A30" si="0">SUM(B13:G13)</f>
        <v>913149</v>
      </c>
      <c r="B13" s="4">
        <f>'[1]الفجيرة الاشعة'!C7</f>
        <v>49227</v>
      </c>
      <c r="C13" s="4">
        <f>SUM('[1]راس الخيمة الاشعة'!C7)</f>
        <v>112318</v>
      </c>
      <c r="D13" s="4">
        <f>'[1]ام القيوين الاشعة'!C7</f>
        <v>57507</v>
      </c>
      <c r="E13" s="4">
        <f>SUM('[1]عجمان الاشعة'!C7)</f>
        <v>148105</v>
      </c>
      <c r="F13" s="4">
        <f>'[1]الشارقة الاشعة'!C7</f>
        <v>383937</v>
      </c>
      <c r="G13" s="4">
        <f>'[1]دبي الاشعة'!C9</f>
        <v>162055</v>
      </c>
      <c r="H13" s="5" t="s">
        <v>11</v>
      </c>
      <c r="I13" s="18"/>
    </row>
    <row r="14" spans="1:9" ht="24" customHeight="1">
      <c r="A14" s="6">
        <f t="shared" si="0"/>
        <v>73689</v>
      </c>
      <c r="B14" s="4">
        <f>'[1]الفجيرة الاشعة'!C8</f>
        <v>12599</v>
      </c>
      <c r="C14" s="4">
        <f>SUM('[1]راس الخيمة الاشعة'!C8)</f>
        <v>16957</v>
      </c>
      <c r="D14" s="4">
        <f>'[1]ام القيوين الاشعة'!C8</f>
        <v>1458</v>
      </c>
      <c r="E14" s="4">
        <f>SUM('[1]عجمان الاشعة'!C8)</f>
        <v>991</v>
      </c>
      <c r="F14" s="4">
        <f>'[1]الشارقة الاشعة'!C8</f>
        <v>37054</v>
      </c>
      <c r="G14" s="4">
        <f>'[1]دبي الاشعة'!C10</f>
        <v>4630</v>
      </c>
      <c r="H14" s="5" t="s">
        <v>9</v>
      </c>
      <c r="I14" s="19" t="s">
        <v>12</v>
      </c>
    </row>
    <row r="15" spans="1:9" ht="24" customHeight="1">
      <c r="A15" s="6">
        <f t="shared" si="0"/>
        <v>0</v>
      </c>
      <c r="B15" s="4">
        <f>'[1]الفجيرة الاشعة'!C9</f>
        <v>0</v>
      </c>
      <c r="C15" s="4">
        <f>SUM('[1]راس الخيمة الاشعة'!C9)</f>
        <v>0</v>
      </c>
      <c r="D15" s="4">
        <f>'[1]ام القيوين الاشعة'!C9</f>
        <v>0</v>
      </c>
      <c r="E15" s="4">
        <f>SUM('[1]عجمان الاشعة'!C9)</f>
        <v>0</v>
      </c>
      <c r="F15" s="4">
        <f>'[1]الشارقة الاشعة'!C9</f>
        <v>0</v>
      </c>
      <c r="G15" s="4">
        <f>'[1]دبي الاشعة'!C11</f>
        <v>0</v>
      </c>
      <c r="H15" s="5" t="s">
        <v>13</v>
      </c>
      <c r="I15" s="20"/>
    </row>
    <row r="16" spans="1:9" ht="24" customHeight="1">
      <c r="A16" s="6">
        <f t="shared" si="0"/>
        <v>0</v>
      </c>
      <c r="B16" s="4">
        <f>'[1]الفجيرة الاشعة'!C10</f>
        <v>0</v>
      </c>
      <c r="C16" s="4">
        <f>SUM('[1]راس الخيمة الاشعة'!C10)</f>
        <v>0</v>
      </c>
      <c r="D16" s="4">
        <f>'[1]ام القيوين الاشعة'!C10</f>
        <v>0</v>
      </c>
      <c r="E16" s="4">
        <f>SUM('[1]عجمان الاشعة'!C10)</f>
        <v>0</v>
      </c>
      <c r="F16" s="4">
        <f>'[1]الشارقة الاشعة'!C10</f>
        <v>0</v>
      </c>
      <c r="G16" s="4">
        <f>'[1]دبي الاشعة'!C12</f>
        <v>0</v>
      </c>
      <c r="H16" s="5" t="s">
        <v>14</v>
      </c>
      <c r="I16" s="20"/>
    </row>
    <row r="17" spans="1:11" ht="24" customHeight="1">
      <c r="A17" s="6">
        <f t="shared" si="0"/>
        <v>1121</v>
      </c>
      <c r="B17" s="4">
        <f>'[1]الفجيرة الاشعة'!C11</f>
        <v>50</v>
      </c>
      <c r="C17" s="4">
        <f>SUM('[1]راس الخيمة الاشعة'!C11)</f>
        <v>141</v>
      </c>
      <c r="D17" s="4">
        <f>'[1]ام القيوين الاشعة'!C11</f>
        <v>15</v>
      </c>
      <c r="E17" s="4">
        <f>SUM('[1]عجمان الاشعة'!C11)</f>
        <v>0</v>
      </c>
      <c r="F17" s="4">
        <f>'[1]الشارقة الاشعة'!C11</f>
        <v>789</v>
      </c>
      <c r="G17" s="4">
        <f>'[1]دبي الاشعة'!C13</f>
        <v>126</v>
      </c>
      <c r="H17" s="5" t="s">
        <v>15</v>
      </c>
      <c r="I17" s="20"/>
    </row>
    <row r="18" spans="1:11" ht="24" customHeight="1">
      <c r="A18" s="6">
        <f t="shared" si="0"/>
        <v>0</v>
      </c>
      <c r="B18" s="4">
        <f>'[1]الفجيرة الاشعة'!C12</f>
        <v>0</v>
      </c>
      <c r="C18" s="4">
        <f>SUM('[1]راس الخيمة الاشعة'!C12)</f>
        <v>0</v>
      </c>
      <c r="D18" s="4">
        <f>'[1]ام القيوين الاشعة'!C12</f>
        <v>0</v>
      </c>
      <c r="E18" s="4">
        <f>SUM('[1]عجمان الاشعة'!C12)</f>
        <v>0</v>
      </c>
      <c r="F18" s="4">
        <f>'[1]الشارقة الاشعة'!C12</f>
        <v>0</v>
      </c>
      <c r="G18" s="4">
        <f>'[1]دبي الاشعة'!C14</f>
        <v>0</v>
      </c>
      <c r="H18" s="5" t="s">
        <v>16</v>
      </c>
      <c r="I18" s="20"/>
    </row>
    <row r="19" spans="1:11" ht="24" customHeight="1">
      <c r="A19" s="6">
        <f t="shared" si="0"/>
        <v>30764</v>
      </c>
      <c r="B19" s="4">
        <f>'[1]الفجيرة الاشعة'!C13</f>
        <v>4525</v>
      </c>
      <c r="C19" s="4">
        <f>SUM('[1]راس الخيمة الاشعة'!C13)</f>
        <v>6797</v>
      </c>
      <c r="D19" s="4">
        <f>'[1]ام القيوين الاشعة'!C13</f>
        <v>1382</v>
      </c>
      <c r="E19" s="4">
        <f>SUM('[1]عجمان الاشعة'!C13)</f>
        <v>0</v>
      </c>
      <c r="F19" s="4">
        <f>'[1]الشارقة الاشعة'!C13</f>
        <v>16902</v>
      </c>
      <c r="G19" s="4">
        <f>'[1]دبي الاشعة'!C15</f>
        <v>1158</v>
      </c>
      <c r="H19" s="5" t="s">
        <v>17</v>
      </c>
      <c r="I19" s="20"/>
    </row>
    <row r="20" spans="1:11" ht="24" customHeight="1">
      <c r="A20" s="6">
        <f t="shared" si="0"/>
        <v>45041</v>
      </c>
      <c r="B20" s="4">
        <f>'[1]الفجيرة الاشعة'!C14</f>
        <v>7109</v>
      </c>
      <c r="C20" s="4">
        <f>SUM('[1]راس الخيمة الاشعة'!C14)</f>
        <v>12383</v>
      </c>
      <c r="D20" s="4">
        <f>'[1]ام القيوين الاشعة'!C14</f>
        <v>1773</v>
      </c>
      <c r="E20" s="4">
        <f>SUM('[1]عجمان الاشعة'!C14)</f>
        <v>991</v>
      </c>
      <c r="F20" s="4">
        <f>'[1]الشارقة الاشعة'!C14</f>
        <v>19875</v>
      </c>
      <c r="G20" s="4">
        <f>'[1]دبي الاشعة'!C16</f>
        <v>2910</v>
      </c>
      <c r="H20" s="5" t="s">
        <v>18</v>
      </c>
      <c r="I20" s="20"/>
    </row>
    <row r="21" spans="1:11" ht="24" customHeight="1">
      <c r="A21" s="6">
        <f t="shared" si="0"/>
        <v>9013</v>
      </c>
      <c r="B21" s="4">
        <f>'[1]الفجيرة الاشعة'!C15</f>
        <v>1975</v>
      </c>
      <c r="C21" s="4">
        <f>SUM('[1]راس الخيمة الاشعة'!C15)</f>
        <v>1945</v>
      </c>
      <c r="D21" s="4">
        <f>'[1]ام القيوين الاشعة'!C15</f>
        <v>654</v>
      </c>
      <c r="E21" s="4">
        <f>SUM('[1]عجمان الاشعة'!C15)</f>
        <v>0</v>
      </c>
      <c r="F21" s="4">
        <f>'[1]الشارقة الاشعة'!C15</f>
        <v>4036</v>
      </c>
      <c r="G21" s="4">
        <f>'[1]دبي الاشعة'!C17</f>
        <v>403</v>
      </c>
      <c r="H21" s="5" t="s">
        <v>19</v>
      </c>
      <c r="I21" s="20"/>
    </row>
    <row r="22" spans="1:11" ht="24" customHeight="1">
      <c r="A22" s="6">
        <f t="shared" si="0"/>
        <v>0</v>
      </c>
      <c r="B22" s="4">
        <f>'[1]الفجيرة الاشعة'!C16</f>
        <v>0</v>
      </c>
      <c r="C22" s="4">
        <f>SUM('[1]راس الخيمة الاشعة'!C16)</f>
        <v>0</v>
      </c>
      <c r="D22" s="4">
        <f>'[1]ام القيوين الاشعة'!C16</f>
        <v>0</v>
      </c>
      <c r="E22" s="4">
        <f>SUM('[1]عجمان الاشعة'!C16)</f>
        <v>0</v>
      </c>
      <c r="F22" s="4">
        <f>'[1]الشارقة الاشعة'!C16</f>
        <v>0</v>
      </c>
      <c r="G22" s="4">
        <f>'[1]دبي الاشعة'!C18</f>
        <v>0</v>
      </c>
      <c r="H22" s="5" t="s">
        <v>20</v>
      </c>
      <c r="I22" s="20"/>
    </row>
    <row r="23" spans="1:11" ht="24" customHeight="1">
      <c r="A23" s="6">
        <f t="shared" si="0"/>
        <v>1081</v>
      </c>
      <c r="B23" s="4">
        <f>'[1]الفجيرة الاشعة'!C17</f>
        <v>1001</v>
      </c>
      <c r="C23" s="4">
        <f>SUM('[1]راس الخيمة الاشعة'!C17)</f>
        <v>52</v>
      </c>
      <c r="D23" s="4">
        <f>'[1]ام القيوين الاشعة'!C17</f>
        <v>0</v>
      </c>
      <c r="E23" s="4">
        <f>SUM('[1]عجمان الاشعة'!C17)</f>
        <v>0</v>
      </c>
      <c r="F23" s="4">
        <f>'[1]الشارقة الاشعة'!C17</f>
        <v>20</v>
      </c>
      <c r="G23" s="4">
        <f>'[1]دبي الاشعة'!C19</f>
        <v>8</v>
      </c>
      <c r="H23" s="5" t="s">
        <v>21</v>
      </c>
      <c r="I23" s="20"/>
    </row>
    <row r="24" spans="1:11" ht="24" customHeight="1">
      <c r="A24" s="6">
        <f t="shared" si="0"/>
        <v>32</v>
      </c>
      <c r="B24" s="4">
        <f>'[1]الفجيرة الاشعة'!C18</f>
        <v>0</v>
      </c>
      <c r="C24" s="4">
        <f>SUM('[1]راس الخيمة الاشعة'!C18)</f>
        <v>18</v>
      </c>
      <c r="D24" s="4">
        <f>'[1]ام القيوين الاشعة'!C18</f>
        <v>0</v>
      </c>
      <c r="E24" s="4">
        <f>SUM('[1]عجمان الاشعة'!C18)</f>
        <v>0</v>
      </c>
      <c r="F24" s="4">
        <f>'[1]الشارقة الاشعة'!C18</f>
        <v>14</v>
      </c>
      <c r="G24" s="4">
        <f>'[1]دبي الاشعة'!C20</f>
        <v>0</v>
      </c>
      <c r="H24" s="5" t="s">
        <v>22</v>
      </c>
      <c r="I24" s="20"/>
    </row>
    <row r="25" spans="1:11" ht="24" customHeight="1">
      <c r="A25" s="6">
        <f t="shared" si="0"/>
        <v>10552</v>
      </c>
      <c r="B25" s="4">
        <f>'[1]الفجيرة الاشعة'!C19</f>
        <v>6335</v>
      </c>
      <c r="C25" s="4">
        <f>SUM('[1]راس الخيمة الاشعة'!C19)</f>
        <v>141</v>
      </c>
      <c r="D25" s="4">
        <f>'[1]ام القيوين الاشعة'!C19</f>
        <v>0</v>
      </c>
      <c r="E25" s="4">
        <f>SUM('[1]عجمان الاشعة'!C19)</f>
        <v>0</v>
      </c>
      <c r="F25" s="4">
        <f>'[1]الشارقة الاشعة'!C19</f>
        <v>3067</v>
      </c>
      <c r="G25" s="4">
        <f>'[1]دبي الاشعة'!C21</f>
        <v>1009</v>
      </c>
      <c r="H25" s="5" t="s">
        <v>23</v>
      </c>
      <c r="I25" s="20"/>
    </row>
    <row r="26" spans="1:11" ht="24" customHeight="1">
      <c r="A26" s="6">
        <f t="shared" si="0"/>
        <v>1214</v>
      </c>
      <c r="B26" s="4">
        <f>'[1]الفجيرة الاشعة'!C20</f>
        <v>276</v>
      </c>
      <c r="C26" s="4">
        <f>SUM('[1]راس الخيمة الاشعة'!C20)</f>
        <v>354</v>
      </c>
      <c r="D26" s="4">
        <f>'[1]ام القيوين الاشعة'!C20</f>
        <v>0</v>
      </c>
      <c r="E26" s="4">
        <f>SUM('[1]عجمان الاشعة'!C20)</f>
        <v>0</v>
      </c>
      <c r="F26" s="4">
        <f>'[1]الشارقة الاشعة'!C20</f>
        <v>288</v>
      </c>
      <c r="G26" s="4">
        <f>'[1]دبي الاشعة'!C22</f>
        <v>296</v>
      </c>
      <c r="H26" s="5" t="s">
        <v>24</v>
      </c>
      <c r="I26" s="20"/>
    </row>
    <row r="27" spans="1:11" ht="24" customHeight="1">
      <c r="A27" s="6">
        <f t="shared" si="0"/>
        <v>2871</v>
      </c>
      <c r="B27" s="4">
        <f>'[1]الفجيرة الاشعة'!C21</f>
        <v>300</v>
      </c>
      <c r="C27" s="4">
        <f>SUM('[1]راس الخيمة الاشعة'!C21)</f>
        <v>0</v>
      </c>
      <c r="D27" s="4">
        <f>'[1]ام القيوين الاشعة'!C21</f>
        <v>0</v>
      </c>
      <c r="E27" s="4">
        <f>SUM('[1]عجمان الاشعة'!C21)</f>
        <v>0</v>
      </c>
      <c r="F27" s="4">
        <f>'[1]الشارقة الاشعة'!C21</f>
        <v>2571</v>
      </c>
      <c r="G27" s="4">
        <f>'[1]دبي الاشعة'!C23</f>
        <v>0</v>
      </c>
      <c r="H27" s="5" t="s">
        <v>25</v>
      </c>
      <c r="I27" s="20"/>
      <c r="K27" s="2"/>
    </row>
    <row r="28" spans="1:11" ht="24" customHeight="1">
      <c r="A28" s="6">
        <f t="shared" si="0"/>
        <v>101689</v>
      </c>
      <c r="B28" s="7">
        <f>'[1]الفجيرة الاشعة'!C22</f>
        <v>21571</v>
      </c>
      <c r="C28" s="6">
        <f>SUM('[1]راس الخيمة الاشعة'!C22)</f>
        <v>21831</v>
      </c>
      <c r="D28" s="7">
        <f>'[1]ام القيوين الاشعة'!C22</f>
        <v>3824</v>
      </c>
      <c r="E28" s="6">
        <f>SUM('[1]عجمان الاشعة'!C22)</f>
        <v>991</v>
      </c>
      <c r="F28" s="7">
        <f>'[1]الشارقة الاشعة'!C22</f>
        <v>47562</v>
      </c>
      <c r="G28" s="7">
        <f>'[1]دبي الاشعة'!C24</f>
        <v>5910</v>
      </c>
      <c r="H28" s="8" t="s">
        <v>26</v>
      </c>
      <c r="I28" s="21"/>
      <c r="K28" s="2"/>
    </row>
    <row r="29" spans="1:11" ht="24" customHeight="1">
      <c r="A29" s="6">
        <f t="shared" si="0"/>
        <v>902464</v>
      </c>
      <c r="B29" s="7">
        <f>'[1]الفجيرة الاشعة'!C23</f>
        <v>39347</v>
      </c>
      <c r="C29" s="6">
        <f>SUM('[1]راس الخيمة الاشعة'!C23)</f>
        <v>115942</v>
      </c>
      <c r="D29" s="7">
        <f>'[1]ام القيوين الاشعة'!C23</f>
        <v>49428</v>
      </c>
      <c r="E29" s="6">
        <f>SUM('[1]عجمان الاشعة'!C23)</f>
        <v>149096</v>
      </c>
      <c r="F29" s="7">
        <f>'[1]الشارقة الاشعة'!C23</f>
        <v>388175</v>
      </c>
      <c r="G29" s="7">
        <f>'[1]دبي الاشعة'!C25</f>
        <v>160476</v>
      </c>
      <c r="H29" s="8" t="s">
        <v>27</v>
      </c>
      <c r="I29" s="22" t="s">
        <v>1</v>
      </c>
    </row>
    <row r="30" spans="1:11" ht="24" customHeight="1">
      <c r="A30" s="6">
        <f t="shared" si="0"/>
        <v>1014838</v>
      </c>
      <c r="B30" s="7">
        <f>'[1]الفجيرة الاشعة'!C24</f>
        <v>70798</v>
      </c>
      <c r="C30" s="6">
        <f>SUM('[1]راس الخيمة الاشعة'!C24)</f>
        <v>134149</v>
      </c>
      <c r="D30" s="7">
        <f>'[1]ام القيوين الاشعة'!C24</f>
        <v>61331</v>
      </c>
      <c r="E30" s="6">
        <f>SUM('[1]عجمان الاشعة'!C24)</f>
        <v>149096</v>
      </c>
      <c r="F30" s="7">
        <f>'[1]الشارقة الاشعة'!C24</f>
        <v>431499</v>
      </c>
      <c r="G30" s="7">
        <f>'[1]دبي الاشعة'!C26</f>
        <v>167965</v>
      </c>
      <c r="H30" s="8" t="s">
        <v>28</v>
      </c>
      <c r="I30" s="22"/>
    </row>
    <row r="31" spans="1:11" ht="30.75" customHeight="1">
      <c r="A31" s="17"/>
      <c r="B31" s="17"/>
      <c r="C31" s="17"/>
      <c r="D31" s="17"/>
      <c r="E31" s="3"/>
      <c r="F31" s="3"/>
      <c r="G31" s="3"/>
    </row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</sheetData>
  <mergeCells count="17">
    <mergeCell ref="A31:D31"/>
    <mergeCell ref="I12:I13"/>
    <mergeCell ref="I14:I28"/>
    <mergeCell ref="I29:I30"/>
    <mergeCell ref="G10:G11"/>
    <mergeCell ref="F10:F11"/>
    <mergeCell ref="E10:E11"/>
    <mergeCell ref="D10:D11"/>
    <mergeCell ref="C10:C11"/>
    <mergeCell ref="B10:B11"/>
    <mergeCell ref="A7:I7"/>
    <mergeCell ref="A1:I6"/>
    <mergeCell ref="A8:I8"/>
    <mergeCell ref="A9:I9"/>
    <mergeCell ref="A10:A11"/>
    <mergeCell ref="H10:I10"/>
    <mergeCell ref="H11:I11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TWUZXU4UYYY7-944396957-36906</_dlc_DocId>
    <_dlc_DocIdUrl xmlns="a5cd8edf-193d-454e-be79-0a753d5be6e1">
      <Url>http://localhost/_layouts/15/DocIdRedir.aspx?ID=TWUZXU4UYYY7-944396957-36906</Url>
      <Description>TWUZXU4UYYY7-944396957-36906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EEB5FCD-ACE9-49F5-AC83-6948E8FB42D2}"/>
</file>

<file path=customXml/itemProps2.xml><?xml version="1.0" encoding="utf-8"?>
<ds:datastoreItem xmlns:ds="http://schemas.openxmlformats.org/officeDocument/2006/customXml" ds:itemID="{7A1FBA0F-7002-42CB-8065-9910BBF31663}"/>
</file>

<file path=customXml/itemProps3.xml><?xml version="1.0" encoding="utf-8"?>
<ds:datastoreItem xmlns:ds="http://schemas.openxmlformats.org/officeDocument/2006/customXml" ds:itemID="{B6114FBA-22B5-43EF-A459-A2D60A737154}"/>
</file>

<file path=customXml/itemProps4.xml><?xml version="1.0" encoding="utf-8"?>
<ds:datastoreItem xmlns:ds="http://schemas.openxmlformats.org/officeDocument/2006/customXml" ds:itemID="{686EB4A7-61CF-4B30-845C-3C4724744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2020-11-28T12:00:29Z</cp:lastPrinted>
  <dcterms:created xsi:type="dcterms:W3CDTF">2020-11-22T05:09:23Z</dcterms:created>
  <dcterms:modified xsi:type="dcterms:W3CDTF">2020-12-29T03:06:26Z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afea1e8a-b526-42f5-96c6-e2ebb13ca96a</vt:lpwstr>
  </property>
</Properties>
</file>